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'Лист3'!$A$1:$B$44</definedName>
  </definedNames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<sst xmlns="http://schemas.openxmlformats.org/spreadsheetml/2006/main" count="29" uniqueCount="29">
  <si>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</si>
  <si>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Статьи расходов</t>
  </si>
  <si>
    <t xml:space="preserve">Начислено населению </t>
  </si>
  <si>
    <t xml:space="preserve">Поступление 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</si>
  <si>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</si>
  <si>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</si>
  <si>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</si>
  <si>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</si>
  <si>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Итого стоимость услуг без НДС</t>
  </si>
  <si>
    <t>Итого стоимость услуг с НДС</t>
  </si>
  <si>
    <t>4. Общехозяйственные расходы</t>
  </si>
  <si>
    <t>6. Прочие расходы (услуги банка и т.д.)</t>
  </si>
  <si>
    <t xml:space="preserve"> </t>
  </si>
  <si>
    <t>Б.Ибрагимова 2а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</si>
  <si>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</si>
  <si>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</si>
  <si>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</si>
  <si>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</si>
  <si>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</si>
  <si>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>.-расходы по дезинсекции, дератизации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</si>
  <si>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</si>
  <si>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</si>
  <si>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</si>
  <si>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</si>
  <si>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</si>
  <si>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</si>
  <si>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Очистка кровли, козырьков от снега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</si>
  <si>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</si>
  <si>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Справочно. В 2013г в связи с отсутствием жалоб от граждан на протекание кровли, ремонт кровли не производился. В 2013г. выполнены в меньшем объеме работы по техническому обслуживанию, в т.ч. аварийные работы, работы выполнялись по заявкам. Заявок на  работу по уборке территории вместе с работой по сбору, вывозу мусора ТБО, КГМ не поступало.   По результатам весеннего осмотра смена стекол, петель (общестроительные работы), электромонтажные работы не требовались.  С 01.01.2013г. произошла реорганизация МУП УЖХ г. Уфы, МУП ЕРКЦ, в связи с чем изменились затраты и функции управляющей организации.Создан резерв на выполнение работ по ремонту лестничной клетки согласно графику производства работ.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</si>
</sst>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0">
      <selection activeCell="A28" sqref="A28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1.25">
      <c r="A1" s="3" t="s">
        <v>12</v>
      </c>
    </row>
    <row r="2" spans="1:2" ht="15.75" customHeight="1">
      <c r="A2" s="5" t="s">
        <v>22</v>
      </c>
      <c r="B2" s="6"/>
    </row>
    <row r="3" spans="1:2" ht="13.5" customHeight="1">
      <c r="A3" s="5" t="s">
        <v>23</v>
      </c>
      <c r="B3" s="7" t="s">
        <v>13</v>
      </c>
    </row>
    <row r="4" spans="1:2" s="2" customFormat="1" ht="15.75" customHeight="1">
      <c r="A4" s="8" t="s">
        <v>0</v>
      </c>
      <c r="B4" s="9" t="s">
        <v>5</v>
      </c>
    </row>
    <row r="5" spans="1:2" ht="11.25">
      <c r="A5" s="10" t="s">
        <v>14</v>
      </c>
      <c r="B5" s="11">
        <v>541</v>
      </c>
    </row>
    <row r="6" spans="1:2" ht="11.25">
      <c r="A6" s="8" t="s">
        <v>2</v>
      </c>
      <c r="B6" s="9">
        <v>63304</v>
      </c>
    </row>
    <row r="7" spans="1:2" ht="11.25">
      <c r="A7" s="8" t="s">
        <v>4</v>
      </c>
      <c r="B7" s="9">
        <v>62214</v>
      </c>
    </row>
    <row r="8" spans="1:2" ht="11.25">
      <c r="A8" s="8" t="s">
        <v>3</v>
      </c>
      <c r="B8" s="9">
        <v>62214</v>
      </c>
    </row>
    <row r="9" spans="1:2" ht="11.25">
      <c r="A9" s="12" t="s">
        <v>24</v>
      </c>
      <c r="B9" s="11">
        <v>1631</v>
      </c>
    </row>
    <row r="10" spans="1:2" ht="11.25">
      <c r="A10" s="8"/>
      <c r="B10" s="9"/>
    </row>
    <row r="11" spans="1:2" ht="11.25">
      <c r="A11" s="8" t="s">
        <v>1</v>
      </c>
      <c r="B11" s="9" t="s">
        <v>15</v>
      </c>
    </row>
    <row r="12" spans="1:2" ht="11.25">
      <c r="A12" s="10" t="s">
        <v>25</v>
      </c>
      <c r="B12" s="11">
        <v>12284</v>
      </c>
    </row>
    <row r="13" spans="1:2" ht="11.25">
      <c r="A13" s="10" t="s">
        <v>6</v>
      </c>
      <c r="B13" s="11">
        <f>SUM(B14:B15)</f>
        <v>5458</v>
      </c>
    </row>
    <row r="14" spans="1:2" ht="11.25">
      <c r="A14" s="8" t="s">
        <v>26</v>
      </c>
      <c r="B14" s="9">
        <v>881</v>
      </c>
    </row>
    <row r="15" spans="1:2" ht="34.5">
      <c r="A15" s="13" t="s">
        <v>27</v>
      </c>
      <c r="B15" s="9">
        <v>4577</v>
      </c>
    </row>
    <row r="16" spans="1:2" ht="11.25">
      <c r="A16" s="10" t="s">
        <v>16</v>
      </c>
      <c r="B16" s="11">
        <v>10347</v>
      </c>
    </row>
    <row r="17" spans="1:2" ht="11.25">
      <c r="A17" s="10" t="s">
        <v>7</v>
      </c>
      <c r="B17" s="11">
        <f>B18</f>
        <v>874</v>
      </c>
    </row>
    <row r="18" spans="1:2" ht="11.25">
      <c r="A18" s="8" t="s">
        <v>17</v>
      </c>
      <c r="B18" s="9">
        <f>SUM(B19:B20)</f>
        <v>874</v>
      </c>
    </row>
    <row r="19" spans="1:2" ht="11.25">
      <c r="A19" s="8" t="s">
        <v>18</v>
      </c>
      <c r="B19" s="9">
        <v>605</v>
      </c>
    </row>
    <row r="20" spans="1:2" ht="11.25">
      <c r="A20" s="8" t="s">
        <v>19</v>
      </c>
      <c r="B20" s="9">
        <v>269</v>
      </c>
    </row>
    <row r="21" spans="1:2" ht="11.25">
      <c r="A21" s="10" t="s">
        <v>10</v>
      </c>
      <c r="B21" s="11">
        <v>1677</v>
      </c>
    </row>
    <row r="22" spans="1:2" ht="11.25">
      <c r="A22" s="10" t="s">
        <v>20</v>
      </c>
      <c r="B22" s="11">
        <v>7341</v>
      </c>
    </row>
    <row r="23" spans="1:2" ht="11.25">
      <c r="A23" s="10" t="s">
        <v>11</v>
      </c>
      <c r="B23" s="11">
        <v>369</v>
      </c>
    </row>
    <row r="24" spans="1:2" ht="11.25">
      <c r="A24" s="14" t="s">
        <v>8</v>
      </c>
      <c r="B24" s="9">
        <f>B13+B16+B17+B21+B22+B23</f>
        <v>26066</v>
      </c>
    </row>
    <row r="25" spans="1:2" ht="11.25">
      <c r="A25" s="15" t="s">
        <v>9</v>
      </c>
      <c r="B25" s="11">
        <f>B24*1.18</f>
        <v>30757.879999999997</v>
      </c>
    </row>
    <row r="26" spans="1:2" ht="11.25">
      <c r="A26" s="16" t="s">
        <v>21</v>
      </c>
      <c r="B26" s="17">
        <f>B8+B12-B25</f>
        <v>43740.12</v>
      </c>
    </row>
    <row r="27" spans="1:2" ht="103.5">
      <c r="A27" s="18" t="s">
        <v>28</v>
      </c>
      <c r="B27" s="19"/>
    </row>
    <row r="28" spans="1:2" ht="11.25">
      <c r="A28" s="20"/>
      <c r="B28" s="21"/>
    </row>
    <row r="29" spans="1:2" ht="11.25">
      <c r="A29" s="20"/>
      <c r="B29" s="6"/>
    </row>
    <row r="30" spans="1:2" ht="11.25">
      <c r="A30" s="22"/>
      <c r="B30" s="21"/>
    </row>
    <row r="31" spans="1:2" ht="11.25">
      <c r="A31" s="20"/>
      <c r="B31" s="6"/>
    </row>
    <row r="32" spans="1:2" ht="11.25">
      <c r="A32" s="23"/>
      <c r="B32" s="24"/>
    </row>
    <row r="33" spans="1:2" ht="11.25">
      <c r="A33" s="20"/>
      <c r="B33" s="6"/>
    </row>
    <row r="34" spans="1:2" ht="11.25">
      <c r="A34" s="20"/>
      <c r="B34" s="6"/>
    </row>
    <row r="35" spans="1:2" ht="11.25">
      <c r="A35" s="20"/>
      <c r="B35" s="21"/>
    </row>
    <row r="36" spans="1:2" ht="11.25">
      <c r="A36" s="20"/>
      <c r="B36" s="24"/>
    </row>
    <row r="37" spans="1:2" ht="11.25">
      <c r="A37" s="20"/>
      <c r="B37" s="6"/>
    </row>
    <row r="38" spans="1:2" ht="11.25">
      <c r="A38" s="20"/>
      <c r="B38" s="6"/>
    </row>
    <row r="39" spans="1:2" ht="11.25">
      <c r="A39" s="20"/>
      <c r="B39" s="21"/>
    </row>
    <row r="40" spans="1:2" ht="11.25">
      <c r="A40" s="20"/>
      <c r="B40" s="6"/>
    </row>
    <row r="41" spans="1:2" ht="11.25">
      <c r="A41" s="20"/>
      <c r="B41" s="6"/>
    </row>
    <row r="42" spans="1:2" ht="11.25">
      <c r="A42" s="20"/>
      <c r="B42" s="6"/>
    </row>
    <row r="43" spans="1:2" ht="11.25">
      <c r="A43" s="20"/>
      <c r="B43" s="6"/>
    </row>
    <row r="44" spans="1:2" ht="11.25">
      <c r="A44" s="20"/>
      <c r="B44" s="6"/>
    </row>
  </sheetData>
  <sheetProtection/>
  <autoFilter ref="A1:B44"/>
  <printOptions/>
  <pageMargins left="0" right="0" top="0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2014-03-07T08:57:50Z</cp:lastPrinted>
  <dcterms:created xsi:type="dcterms:W3CDTF">1996-10-08T23:32:33Z</dcterms:created>
  <dcterms:modified xsi:type="dcterms:W3CDTF">2014-06-23T08:56:13Z</dcterms:modified>
  <cp:category/>
  <cp:version/>
  <cp:contentType/>
  <cp:contentStatus/>
</cp:coreProperties>
</file>